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60" windowWidth="24915" windowHeight="11835"/>
  </bookViews>
  <sheets>
    <sheet name="8.4 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</externalReferences>
  <definedNames>
    <definedName name="__123Graph_A" hidden="1">'[1]19.14-15'!$B$34:$B$37</definedName>
    <definedName name="__123Graph_ACurrent" hidden="1">'[1]19.14-15'!$B$34:$B$37</definedName>
    <definedName name="__123Graph_AGrßfico1" hidden="1">'[1]19.14-15'!$B$34:$B$37</definedName>
    <definedName name="__123Graph_B" hidden="1">[2]p122!#REF!</definedName>
    <definedName name="__123Graph_BCurrent" hidden="1">'[1]19.14-15'!#REF!</definedName>
    <definedName name="__123Graph_BGrßfico1" hidden="1">'[1]19.14-15'!#REF!</definedName>
    <definedName name="__123Graph_C" hidden="1">'[1]19.14-15'!$C$34:$C$37</definedName>
    <definedName name="__123Graph_CCurrent" hidden="1">'[1]19.14-15'!$C$34:$C$37</definedName>
    <definedName name="__123Graph_CGrßfico1" hidden="1">'[1]19.14-15'!$C$34:$C$37</definedName>
    <definedName name="__123Graph_D" hidden="1">[2]p122!#REF!</definedName>
    <definedName name="__123Graph_DCurrent" hidden="1">'[1]19.14-15'!#REF!</definedName>
    <definedName name="__123Graph_DGrßfico1" hidden="1">'[1]19.14-15'!#REF!</definedName>
    <definedName name="__123Graph_E" hidden="1">'[1]19.14-15'!$D$34:$D$37</definedName>
    <definedName name="__123Graph_ECurrent" hidden="1">'[1]19.14-15'!$D$34:$D$37</definedName>
    <definedName name="__123Graph_EGrßfico1" hidden="1">'[1]19.14-15'!$D$34:$D$37</definedName>
    <definedName name="__123Graph_F" hidden="1">[2]p122!#REF!</definedName>
    <definedName name="__123Graph_FCurrent" hidden="1">'[1]19.14-15'!#REF!</definedName>
    <definedName name="__123Graph_FGrßfico1" hidden="1">'[1]19.14-15'!#REF!</definedName>
    <definedName name="__123Graph_X" hidden="1">[2]p122!#REF!</definedName>
    <definedName name="__123Graph_XCurrent" hidden="1">'[1]19.14-15'!#REF!</definedName>
    <definedName name="__123Graph_XGrßfico1" hidden="1">'[1]19.14-15'!#REF!</definedName>
    <definedName name="_Dist_Values" hidden="1">#REF!</definedName>
    <definedName name="_p431" hidden="1">[4]CARNE7!$G$11:$G$93</definedName>
    <definedName name="_p7" hidden="1">'[5]19.14-15'!#REF!</definedName>
    <definedName name="_PEP4" hidden="1">'[6]19.14-15'!$B$34:$B$37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_xlnm.Print_Area" localSheetId="0">'8.4 '!$A$1:$S$26</definedName>
    <definedName name="balan.xls" hidden="1">'[7]7.24'!$D$6:$D$27</definedName>
    <definedName name="kk" hidden="1">'[5]19.14-15'!#REF!</definedName>
    <definedName name="Z_D9078923_52ED_4967_96FA_D31D5B162594_.wvu.PrintArea" localSheetId="0" hidden="1">'8.4 '!$A$1:$M$20</definedName>
  </definedNames>
  <calcPr calcId="125725"/>
</workbook>
</file>

<file path=xl/calcChain.xml><?xml version="1.0" encoding="utf-8"?>
<calcChain xmlns="http://schemas.openxmlformats.org/spreadsheetml/2006/main">
  <c r="R20" i="1"/>
  <c r="Q20"/>
  <c r="P20"/>
  <c r="O20"/>
  <c r="N20"/>
  <c r="M20"/>
  <c r="L20"/>
  <c r="K20"/>
  <c r="J20"/>
  <c r="I20"/>
  <c r="H20"/>
  <c r="G20"/>
  <c r="F20"/>
  <c r="E20"/>
  <c r="D20"/>
  <c r="C20"/>
  <c r="B20"/>
</calcChain>
</file>

<file path=xl/sharedStrings.xml><?xml version="1.0" encoding="utf-8"?>
<sst xmlns="http://schemas.openxmlformats.org/spreadsheetml/2006/main" count="40" uniqueCount="40">
  <si>
    <t>RESIDUOS</t>
  </si>
  <si>
    <t>8.4. Distribución por CCAA de instalaciones de triaje, biometanización, y compostaje de residuos mezclados y de biorresiduos recogidos separadamente, 2014</t>
  </si>
  <si>
    <t>Comunidades Autónomas</t>
  </si>
  <si>
    <t>Número de instalaciones</t>
  </si>
  <si>
    <t>Entrada triaje (t)</t>
  </si>
  <si>
    <r>
      <t xml:space="preserve">Entrada biometanización (t) </t>
    </r>
    <r>
      <rPr>
        <vertAlign val="superscript"/>
        <sz val="9"/>
        <rFont val="Arial"/>
        <family val="2"/>
      </rPr>
      <t>(1)</t>
    </r>
  </si>
  <si>
    <r>
      <t xml:space="preserve">Entrada compostaje (t) </t>
    </r>
    <r>
      <rPr>
        <vertAlign val="superscript"/>
        <sz val="9"/>
        <rFont val="Arial"/>
        <family val="2"/>
      </rPr>
      <t>(1)</t>
    </r>
  </si>
  <si>
    <t>Materiales recuperados (t)</t>
  </si>
  <si>
    <t xml:space="preserve">Salidas </t>
  </si>
  <si>
    <t>Rechazos (t)</t>
  </si>
  <si>
    <t>Biorresiduos</t>
  </si>
  <si>
    <t>Lodos EDAR</t>
  </si>
  <si>
    <t xml:space="preserve">Biorresiduos </t>
  </si>
  <si>
    <t>Lodo EDAR</t>
  </si>
  <si>
    <t>Metales</t>
  </si>
  <si>
    <t>Plástico</t>
  </si>
  <si>
    <t>Vidrio</t>
  </si>
  <si>
    <t>Papel / Cartón</t>
  </si>
  <si>
    <t>Compuestos</t>
  </si>
  <si>
    <t>Otros materiales</t>
  </si>
  <si>
    <r>
      <t>Biogas producido (m</t>
    </r>
    <r>
      <rPr>
        <vertAlign val="superscript"/>
        <sz val="9"/>
        <rFont val="Arial"/>
        <family val="2"/>
      </rPr>
      <t>3</t>
    </r>
    <r>
      <rPr>
        <sz val="9"/>
        <rFont val="Arial"/>
        <family val="2"/>
      </rPr>
      <t>)</t>
    </r>
  </si>
  <si>
    <t>Potencia eléctrica generada (Gwh/año)</t>
  </si>
  <si>
    <t>Material bioestabilizado (t)</t>
  </si>
  <si>
    <t>Vertedero</t>
  </si>
  <si>
    <t>Incineración</t>
  </si>
  <si>
    <t>C.A. Andalucía</t>
  </si>
  <si>
    <t>C.A. Aragón</t>
  </si>
  <si>
    <t>C.A. Canarias</t>
  </si>
  <si>
    <t>C.A. Castilla y León</t>
  </si>
  <si>
    <t>C.A. Cataluña</t>
  </si>
  <si>
    <t>C.A. Galicia</t>
  </si>
  <si>
    <t>C.A. La Rioja</t>
  </si>
  <si>
    <t>C. De Madrid</t>
  </si>
  <si>
    <t>C. Foral de Navarra</t>
  </si>
  <si>
    <t>C.A. País Vasco</t>
  </si>
  <si>
    <t>C. Valenciana</t>
  </si>
  <si>
    <t>ESPAÑA</t>
  </si>
  <si>
    <t>Fuente: Información proporcionada por las CCAA</t>
  </si>
  <si>
    <r>
      <t>OBSERVACIONES:</t>
    </r>
    <r>
      <rPr>
        <sz val="10"/>
        <rFont val="Arial"/>
        <family val="2"/>
      </rPr>
      <t xml:space="preserve"> </t>
    </r>
  </si>
  <si>
    <t>[1] Las columnas de “Entrada a biometanización” y “Entrada a compostaje” indican las toneladas de biorresiduos recogidos separadamente y lodos EDAR que entran a las fases de biometanización y compostaje, junto con la materia orgánica recuperada en la fase de triaje.</t>
  </si>
</sst>
</file>

<file path=xl/styles.xml><?xml version="1.0" encoding="utf-8"?>
<styleSheet xmlns="http://schemas.openxmlformats.org/spreadsheetml/2006/main">
  <fonts count="10">
    <font>
      <sz val="10"/>
      <name val="Arial"/>
      <family val="2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sz val="9"/>
      <name val="Arial"/>
      <family val="2"/>
    </font>
    <font>
      <vertAlign val="superscript"/>
      <sz val="9"/>
      <name val="Arial"/>
      <family val="2"/>
    </font>
    <font>
      <sz val="12"/>
      <name val="Helv"/>
    </font>
    <font>
      <b/>
      <sz val="10"/>
      <name val="Arial"/>
      <family val="2"/>
    </font>
    <font>
      <i/>
      <sz val="12"/>
      <name val="Arial"/>
      <family val="2"/>
    </font>
    <font>
      <b/>
      <u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2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/>
      <top style="medium">
        <color indexed="17"/>
      </top>
      <bottom/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/>
      <diagonal/>
    </border>
    <border>
      <left/>
      <right style="thin">
        <color indexed="17"/>
      </right>
      <top style="thin">
        <color indexed="17"/>
      </top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</borders>
  <cellStyleXfs count="3">
    <xf numFmtId="0" fontId="0" fillId="2" borderId="0"/>
    <xf numFmtId="37" fontId="6" fillId="0" borderId="0"/>
    <xf numFmtId="0" fontId="6" fillId="0" borderId="0"/>
  </cellStyleXfs>
  <cellXfs count="76">
    <xf numFmtId="0" fontId="0" fillId="2" borderId="0" xfId="0"/>
    <xf numFmtId="0" fontId="2" fillId="2" borderId="0" xfId="0" applyFont="1" applyAlignment="1">
      <alignment horizontal="center"/>
    </xf>
    <xf numFmtId="0" fontId="0" fillId="2" borderId="0" xfId="0" applyFill="1"/>
    <xf numFmtId="0" fontId="3" fillId="2" borderId="0" xfId="0" applyFont="1" applyAlignment="1">
      <alignment horizontal="center" vertical="center"/>
    </xf>
    <xf numFmtId="0" fontId="0" fillId="2" borderId="0" xfId="0" applyFill="1" applyAlignment="1">
      <alignment vertical="center"/>
    </xf>
    <xf numFmtId="0" fontId="0" fillId="2" borderId="0" xfId="0" applyAlignment="1">
      <alignment vertical="center"/>
    </xf>
    <xf numFmtId="0" fontId="0" fillId="2" borderId="1" xfId="0" applyBorder="1"/>
    <xf numFmtId="0" fontId="0" fillId="2" borderId="0" xfId="0" applyBorder="1"/>
    <xf numFmtId="0" fontId="4" fillId="3" borderId="2" xfId="0" applyFont="1" applyFill="1" applyBorder="1" applyAlignment="1">
      <alignment horizontal="center" vertical="center" wrapText="1"/>
    </xf>
    <xf numFmtId="0" fontId="4" fillId="3" borderId="3" xfId="0" applyFont="1" applyFill="1" applyBorder="1" applyAlignment="1">
      <alignment horizontal="center" vertical="center" wrapText="1"/>
    </xf>
    <xf numFmtId="0" fontId="4" fillId="3" borderId="4" xfId="0" applyFont="1" applyFill="1" applyBorder="1" applyAlignment="1">
      <alignment horizontal="center" vertical="center" wrapText="1"/>
    </xf>
    <xf numFmtId="0" fontId="4" fillId="3" borderId="5" xfId="0" applyFont="1" applyFill="1" applyBorder="1" applyAlignment="1">
      <alignment horizontal="center" vertical="center" wrapText="1"/>
    </xf>
    <xf numFmtId="0" fontId="4" fillId="3" borderId="6" xfId="0" applyFont="1" applyFill="1" applyBorder="1" applyAlignment="1">
      <alignment horizontal="center" vertical="center" wrapText="1"/>
    </xf>
    <xf numFmtId="0" fontId="4" fillId="3" borderId="7" xfId="0" applyFont="1" applyFill="1" applyBorder="1" applyAlignment="1">
      <alignment horizontal="center" vertical="center" wrapText="1"/>
    </xf>
    <xf numFmtId="0" fontId="0" fillId="2" borderId="7" xfId="0" applyBorder="1" applyAlignment="1">
      <alignment horizontal="center" vertical="center" wrapText="1"/>
    </xf>
    <xf numFmtId="0" fontId="1" fillId="2" borderId="0" xfId="0" applyFont="1" applyFill="1"/>
    <xf numFmtId="0" fontId="1" fillId="2" borderId="0" xfId="0" applyFont="1"/>
    <xf numFmtId="0" fontId="4" fillId="3" borderId="8" xfId="0" applyFont="1" applyFill="1" applyBorder="1" applyAlignment="1">
      <alignment horizontal="center" vertical="center" wrapText="1"/>
    </xf>
    <xf numFmtId="0" fontId="0" fillId="2" borderId="8" xfId="0" applyBorder="1" applyAlignment="1">
      <alignment horizontal="center" vertical="center" wrapText="1"/>
    </xf>
    <xf numFmtId="0" fontId="0" fillId="3" borderId="8" xfId="0" applyFill="1" applyBorder="1" applyAlignment="1">
      <alignment horizontal="center" vertical="center" wrapText="1"/>
    </xf>
    <xf numFmtId="0" fontId="0" fillId="3" borderId="9" xfId="0" applyFill="1" applyBorder="1" applyAlignment="1">
      <alignment horizontal="center" vertical="center" wrapText="1"/>
    </xf>
    <xf numFmtId="0" fontId="0" fillId="3" borderId="10" xfId="0" applyFill="1" applyBorder="1" applyAlignment="1">
      <alignment horizontal="center" vertical="center" wrapText="1"/>
    </xf>
    <xf numFmtId="0" fontId="4" fillId="3" borderId="9" xfId="0" applyFont="1" applyFill="1" applyBorder="1" applyAlignment="1">
      <alignment horizontal="center" vertical="center" wrapText="1"/>
    </xf>
    <xf numFmtId="0" fontId="4" fillId="3" borderId="11" xfId="0" applyFont="1" applyFill="1" applyBorder="1" applyAlignment="1">
      <alignment horizontal="center" vertical="center" wrapText="1"/>
    </xf>
    <xf numFmtId="0" fontId="4" fillId="3" borderId="10" xfId="0" applyFont="1" applyFill="1" applyBorder="1" applyAlignment="1">
      <alignment horizontal="center" vertical="center" wrapText="1"/>
    </xf>
    <xf numFmtId="0" fontId="4" fillId="3" borderId="12" xfId="0" applyFont="1" applyFill="1" applyBorder="1" applyAlignment="1">
      <alignment horizontal="center" vertical="center" wrapText="1"/>
    </xf>
    <xf numFmtId="0" fontId="0" fillId="2" borderId="12" xfId="0" applyBorder="1" applyAlignment="1">
      <alignment horizontal="center" vertical="center" wrapText="1"/>
    </xf>
    <xf numFmtId="0" fontId="0" fillId="3" borderId="12" xfId="0" applyFill="1" applyBorder="1" applyAlignment="1">
      <alignment horizontal="center" vertical="center" wrapText="1"/>
    </xf>
    <xf numFmtId="0" fontId="0" fillId="3" borderId="13" xfId="0" applyFill="1" applyBorder="1" applyAlignment="1">
      <alignment horizontal="center" vertical="center" wrapText="1"/>
    </xf>
    <xf numFmtId="0" fontId="0" fillId="3" borderId="14" xfId="0" applyFill="1" applyBorder="1" applyAlignment="1">
      <alignment horizontal="center" vertical="center" wrapText="1"/>
    </xf>
    <xf numFmtId="0" fontId="4" fillId="3" borderId="13" xfId="0" applyFont="1" applyFill="1" applyBorder="1" applyAlignment="1">
      <alignment horizontal="center" vertical="center" wrapText="1"/>
    </xf>
    <xf numFmtId="0" fontId="0" fillId="3" borderId="14" xfId="0" applyFill="1" applyBorder="1" applyAlignment="1">
      <alignment vertical="center" wrapText="1"/>
    </xf>
    <xf numFmtId="0" fontId="0" fillId="2" borderId="8" xfId="0" applyBorder="1" applyAlignment="1">
      <alignment horizontal="left" indent="1"/>
    </xf>
    <xf numFmtId="37" fontId="1" fillId="2" borderId="15" xfId="1" applyFont="1" applyFill="1" applyBorder="1" applyAlignment="1">
      <alignment horizontal="right"/>
    </xf>
    <xf numFmtId="37" fontId="1" fillId="2" borderId="8" xfId="1" applyFont="1" applyFill="1" applyBorder="1" applyAlignment="1">
      <alignment horizontal="right"/>
    </xf>
    <xf numFmtId="37" fontId="1" fillId="2" borderId="5" xfId="1" applyFont="1" applyFill="1" applyBorder="1" applyAlignment="1">
      <alignment horizontal="right"/>
    </xf>
    <xf numFmtId="0" fontId="0" fillId="2" borderId="0" xfId="0" applyFill="1" applyBorder="1" applyAlignment="1"/>
    <xf numFmtId="0" fontId="0" fillId="2" borderId="0" xfId="0" applyBorder="1" applyAlignment="1"/>
    <xf numFmtId="0" fontId="1" fillId="0" borderId="8" xfId="0" applyFont="1" applyFill="1" applyBorder="1" applyAlignment="1">
      <alignment horizontal="left" indent="1"/>
    </xf>
    <xf numFmtId="37" fontId="0" fillId="2" borderId="8" xfId="1" applyFont="1" applyFill="1" applyBorder="1" applyAlignment="1">
      <alignment horizontal="right"/>
    </xf>
    <xf numFmtId="37" fontId="1" fillId="2" borderId="0" xfId="1" applyFont="1" applyFill="1" applyBorder="1" applyAlignment="1">
      <alignment horizontal="right"/>
    </xf>
    <xf numFmtId="0" fontId="7" fillId="2" borderId="0" xfId="0" applyFont="1" applyFill="1" applyBorder="1" applyAlignment="1"/>
    <xf numFmtId="0" fontId="7" fillId="2" borderId="0" xfId="0" applyFont="1" applyFill="1" applyAlignment="1"/>
    <xf numFmtId="0" fontId="7" fillId="0" borderId="0" xfId="0" applyFont="1" applyFill="1" applyAlignment="1"/>
    <xf numFmtId="0" fontId="1" fillId="2" borderId="8" xfId="2" applyFont="1" applyFill="1" applyBorder="1" applyAlignment="1" applyProtection="1">
      <alignment horizontal="left" indent="1"/>
    </xf>
    <xf numFmtId="3" fontId="1" fillId="2" borderId="15" xfId="0" applyNumberFormat="1" applyFont="1" applyBorder="1" applyAlignment="1">
      <alignment horizontal="right" wrapText="1"/>
    </xf>
    <xf numFmtId="3" fontId="1" fillId="4" borderId="15" xfId="0" applyNumberFormat="1" applyFont="1" applyFill="1" applyBorder="1" applyAlignment="1">
      <alignment horizontal="right" wrapText="1"/>
    </xf>
    <xf numFmtId="37" fontId="1" fillId="4" borderId="8" xfId="1" applyFont="1" applyFill="1" applyBorder="1" applyAlignment="1">
      <alignment horizontal="right"/>
    </xf>
    <xf numFmtId="37" fontId="0" fillId="0" borderId="8" xfId="1" applyFont="1" applyFill="1" applyBorder="1" applyAlignment="1">
      <alignment horizontal="right"/>
    </xf>
    <xf numFmtId="0" fontId="0" fillId="2" borderId="0" xfId="0" applyFill="1" applyAlignment="1"/>
    <xf numFmtId="0" fontId="0" fillId="2" borderId="0" xfId="0" applyAlignment="1"/>
    <xf numFmtId="37" fontId="1" fillId="2" borderId="16" xfId="1" applyFont="1" applyFill="1" applyBorder="1" applyAlignment="1">
      <alignment horizontal="right"/>
    </xf>
    <xf numFmtId="37" fontId="0" fillId="4" borderId="8" xfId="1" applyFont="1" applyFill="1" applyBorder="1" applyAlignment="1">
      <alignment horizontal="right"/>
    </xf>
    <xf numFmtId="0" fontId="1" fillId="2" borderId="8" xfId="0" applyFont="1" applyBorder="1" applyAlignment="1">
      <alignment horizontal="left" indent="1"/>
    </xf>
    <xf numFmtId="37" fontId="0" fillId="2" borderId="15" xfId="1" applyFont="1" applyFill="1" applyBorder="1" applyAlignment="1">
      <alignment horizontal="right"/>
    </xf>
    <xf numFmtId="0" fontId="1" fillId="2" borderId="8" xfId="0" applyFont="1" applyFill="1" applyBorder="1" applyAlignment="1">
      <alignment horizontal="left" indent="1"/>
    </xf>
    <xf numFmtId="37" fontId="1" fillId="0" borderId="8" xfId="1" applyFont="1" applyFill="1" applyBorder="1" applyAlignment="1">
      <alignment horizontal="right"/>
    </xf>
    <xf numFmtId="37" fontId="1" fillId="0" borderId="15" xfId="1" applyFont="1" applyFill="1" applyBorder="1" applyAlignment="1">
      <alignment horizontal="right"/>
    </xf>
    <xf numFmtId="37" fontId="1" fillId="0" borderId="16" xfId="1" applyFont="1" applyFill="1" applyBorder="1" applyAlignment="1">
      <alignment horizontal="right"/>
    </xf>
    <xf numFmtId="0" fontId="7" fillId="2" borderId="0" xfId="0" applyFont="1" applyAlignment="1"/>
    <xf numFmtId="0" fontId="1" fillId="0" borderId="8" xfId="0" applyFont="1" applyFill="1" applyBorder="1" applyAlignment="1">
      <alignment horizontal="left" vertical="center" indent="1"/>
    </xf>
    <xf numFmtId="37" fontId="1" fillId="2" borderId="15" xfId="1" applyFont="1" applyFill="1" applyBorder="1" applyAlignment="1">
      <alignment horizontal="right" vertical="center"/>
    </xf>
    <xf numFmtId="0" fontId="0" fillId="2" borderId="8" xfId="0" applyBorder="1" applyAlignment="1">
      <alignment horizontal="right" vertical="center"/>
    </xf>
    <xf numFmtId="0" fontId="0" fillId="2" borderId="15" xfId="0" applyBorder="1" applyAlignment="1">
      <alignment horizontal="right" vertical="center"/>
    </xf>
    <xf numFmtId="0" fontId="0" fillId="2" borderId="16" xfId="0" applyBorder="1" applyAlignment="1">
      <alignment horizontal="right" vertical="center"/>
    </xf>
    <xf numFmtId="0" fontId="7" fillId="3" borderId="12" xfId="0" applyFont="1" applyFill="1" applyBorder="1" applyAlignment="1">
      <alignment horizontal="left" vertical="center" indent="2"/>
    </xf>
    <xf numFmtId="37" fontId="7" fillId="3" borderId="14" xfId="0" applyNumberFormat="1" applyFont="1" applyFill="1" applyBorder="1" applyAlignment="1">
      <alignment horizontal="right" vertical="center"/>
    </xf>
    <xf numFmtId="0" fontId="0" fillId="2" borderId="0" xfId="0" applyFill="1" applyBorder="1" applyAlignment="1">
      <alignment vertical="center"/>
    </xf>
    <xf numFmtId="0" fontId="1" fillId="2" borderId="0" xfId="0" applyFont="1" applyAlignment="1">
      <alignment horizontal="left" vertical="center" wrapText="1"/>
    </xf>
    <xf numFmtId="0" fontId="8" fillId="2" borderId="0" xfId="0" applyFont="1" applyFill="1"/>
    <xf numFmtId="0" fontId="8" fillId="2" borderId="0" xfId="0" applyFont="1"/>
    <xf numFmtId="3" fontId="1" fillId="2" borderId="0" xfId="0" applyNumberFormat="1" applyFont="1" applyBorder="1" applyAlignment="1">
      <alignment horizontal="left" wrapText="1"/>
    </xf>
    <xf numFmtId="0" fontId="1" fillId="2" borderId="0" xfId="0" applyFont="1" applyAlignment="1">
      <alignment horizontal="left" vertical="center" wrapText="1"/>
    </xf>
    <xf numFmtId="0" fontId="9" fillId="2" borderId="0" xfId="0" applyFont="1" applyBorder="1" applyAlignment="1">
      <alignment horizontal="left" vertical="center" wrapText="1"/>
    </xf>
    <xf numFmtId="0" fontId="0" fillId="2" borderId="0" xfId="0" applyNumberFormat="1" applyAlignment="1">
      <alignment horizontal="left" vertical="justify" wrapText="1"/>
    </xf>
    <xf numFmtId="0" fontId="0" fillId="2" borderId="0" xfId="0" applyBorder="1" applyAlignment="1">
      <alignment vertical="center"/>
    </xf>
  </cellXfs>
  <cellStyles count="3">
    <cellStyle name="Normal" xfId="0" builtinId="0"/>
    <cellStyle name="Normal_CARNE2" xfId="1"/>
    <cellStyle name="Normal_EXAGRI3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sharedStrings" Target="sharedStrings.xml"/><Relationship Id="rId5" Type="http://schemas.openxmlformats.org/officeDocument/2006/relationships/externalLink" Target="externalLinks/externalLink4.xml"/><Relationship Id="rId10" Type="http://schemas.openxmlformats.org/officeDocument/2006/relationships/styles" Target="styles.xml"/><Relationship Id="rId4" Type="http://schemas.openxmlformats.org/officeDocument/2006/relationships/externalLink" Target="externalLinks/externalLink3.xml"/><Relationship Id="rId9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5/CAPITULOS%20XLS/AvE15/AE15-C08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elaboraanu2005/Anuario%202001/AEA2000/EXCEL_CAPS/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8.1 "/>
      <sheetName val="8.2"/>
      <sheetName val="8.3"/>
      <sheetName val="8.4 "/>
      <sheetName val="8.5"/>
      <sheetName val="8.7 "/>
      <sheetName val="8.8 "/>
      <sheetName val="8.9"/>
      <sheetName val="8.10"/>
      <sheetName val="8.11"/>
      <sheetName val="8.12 "/>
      <sheetName val="8.1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T30"/>
  <sheetViews>
    <sheetView tabSelected="1" view="pageBreakPreview" zoomScale="75" zoomScaleNormal="100" zoomScaleSheetLayoutView="100" workbookViewId="0">
      <selection activeCell="A21" sqref="A21:XFD21"/>
    </sheetView>
  </sheetViews>
  <sheetFormatPr baseColWidth="10" defaultRowHeight="12.75"/>
  <cols>
    <col min="1" max="1" width="28.42578125" customWidth="1"/>
    <col min="2" max="18" width="16.42578125" customWidth="1"/>
    <col min="19" max="20" width="11.42578125" style="2"/>
  </cols>
  <sheetData>
    <row r="1" spans="1:20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</row>
    <row r="3" spans="1:20" s="5" customFormat="1" ht="24.75" customHeight="1">
      <c r="A3" s="3" t="s">
        <v>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4"/>
      <c r="T3" s="4"/>
    </row>
    <row r="4" spans="1:20" ht="13.5" thickBot="1">
      <c r="A4" s="6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7"/>
      <c r="O4" s="7"/>
      <c r="P4" s="7"/>
      <c r="Q4" s="7"/>
    </row>
    <row r="5" spans="1:20" s="16" customFormat="1" ht="33.75" customHeight="1">
      <c r="A5" s="8" t="s">
        <v>2</v>
      </c>
      <c r="B5" s="8" t="s">
        <v>3</v>
      </c>
      <c r="C5" s="8" t="s">
        <v>4</v>
      </c>
      <c r="D5" s="9" t="s">
        <v>5</v>
      </c>
      <c r="E5" s="10"/>
      <c r="F5" s="9" t="s">
        <v>6</v>
      </c>
      <c r="G5" s="10"/>
      <c r="H5" s="11" t="s">
        <v>7</v>
      </c>
      <c r="I5" s="12"/>
      <c r="J5" s="12"/>
      <c r="K5" s="12"/>
      <c r="L5" s="12"/>
      <c r="M5" s="12"/>
      <c r="N5" s="9" t="s">
        <v>8</v>
      </c>
      <c r="O5" s="13"/>
      <c r="P5" s="10"/>
      <c r="Q5" s="9" t="s">
        <v>9</v>
      </c>
      <c r="R5" s="14"/>
      <c r="S5" s="15"/>
      <c r="T5" s="15"/>
    </row>
    <row r="6" spans="1:20" s="16" customFormat="1" ht="30.75" customHeight="1">
      <c r="A6" s="17"/>
      <c r="B6" s="18"/>
      <c r="C6" s="19"/>
      <c r="D6" s="20" t="s">
        <v>10</v>
      </c>
      <c r="E6" s="21" t="s">
        <v>11</v>
      </c>
      <c r="F6" s="22" t="s">
        <v>12</v>
      </c>
      <c r="G6" s="22" t="s">
        <v>13</v>
      </c>
      <c r="H6" s="20" t="s">
        <v>14</v>
      </c>
      <c r="I6" s="23" t="s">
        <v>15</v>
      </c>
      <c r="J6" s="22" t="s">
        <v>16</v>
      </c>
      <c r="K6" s="22" t="s">
        <v>17</v>
      </c>
      <c r="L6" s="22" t="s">
        <v>18</v>
      </c>
      <c r="M6" s="22" t="s">
        <v>19</v>
      </c>
      <c r="N6" s="22" t="s">
        <v>20</v>
      </c>
      <c r="O6" s="22" t="s">
        <v>21</v>
      </c>
      <c r="P6" s="22" t="s">
        <v>22</v>
      </c>
      <c r="Q6" s="24" t="s">
        <v>23</v>
      </c>
      <c r="R6" s="24" t="s">
        <v>24</v>
      </c>
      <c r="S6" s="15"/>
      <c r="T6" s="15"/>
    </row>
    <row r="7" spans="1:20" s="16" customFormat="1" ht="28.5" customHeight="1" thickBot="1">
      <c r="A7" s="25"/>
      <c r="B7" s="26"/>
      <c r="C7" s="27"/>
      <c r="D7" s="28"/>
      <c r="E7" s="29"/>
      <c r="F7" s="30"/>
      <c r="G7" s="30"/>
      <c r="H7" s="28"/>
      <c r="I7" s="25"/>
      <c r="J7" s="30"/>
      <c r="K7" s="30"/>
      <c r="L7" s="30"/>
      <c r="M7" s="30"/>
      <c r="N7" s="30"/>
      <c r="O7" s="30"/>
      <c r="P7" s="30"/>
      <c r="Q7" s="31"/>
      <c r="R7" s="31"/>
      <c r="S7" s="15"/>
      <c r="T7" s="15"/>
    </row>
    <row r="8" spans="1:20" s="37" customFormat="1" ht="22.5" customHeight="1">
      <c r="A8" s="32" t="s">
        <v>25</v>
      </c>
      <c r="B8" s="33">
        <v>1</v>
      </c>
      <c r="C8" s="33">
        <v>79133.7</v>
      </c>
      <c r="D8" s="33">
        <v>0</v>
      </c>
      <c r="E8" s="33">
        <v>0</v>
      </c>
      <c r="F8" s="33">
        <v>0</v>
      </c>
      <c r="G8" s="33">
        <v>0</v>
      </c>
      <c r="H8" s="33">
        <v>1313.8</v>
      </c>
      <c r="I8" s="33">
        <v>807.6</v>
      </c>
      <c r="J8" s="33">
        <v>322.89999999999998</v>
      </c>
      <c r="K8" s="33">
        <v>1368.1</v>
      </c>
      <c r="L8" s="33">
        <v>174.4</v>
      </c>
      <c r="M8" s="34">
        <v>0</v>
      </c>
      <c r="N8" s="33">
        <v>489803.3665</v>
      </c>
      <c r="O8" s="33">
        <v>516819</v>
      </c>
      <c r="P8" s="33">
        <v>2749.2</v>
      </c>
      <c r="Q8" s="33">
        <v>65343.700000000004</v>
      </c>
      <c r="R8" s="35"/>
      <c r="S8" s="36"/>
      <c r="T8" s="36"/>
    </row>
    <row r="9" spans="1:20" s="43" customFormat="1" ht="14.1" customHeight="1">
      <c r="A9" s="38" t="s">
        <v>26</v>
      </c>
      <c r="B9" s="33">
        <v>1</v>
      </c>
      <c r="C9" s="33">
        <v>233056.33999999997</v>
      </c>
      <c r="D9" s="33">
        <v>0</v>
      </c>
      <c r="E9" s="33">
        <v>0</v>
      </c>
      <c r="F9" s="33">
        <v>3995.92</v>
      </c>
      <c r="G9" s="33">
        <v>0</v>
      </c>
      <c r="H9" s="33">
        <v>4086.9393721784704</v>
      </c>
      <c r="I9" s="33">
        <v>6492.0087730896885</v>
      </c>
      <c r="J9" s="33">
        <v>53.72</v>
      </c>
      <c r="K9" s="33">
        <v>3125.5244342872074</v>
      </c>
      <c r="L9" s="33">
        <v>1327.9142558846672</v>
      </c>
      <c r="M9" s="33">
        <v>41.500000000000007</v>
      </c>
      <c r="N9" s="33">
        <v>12553855</v>
      </c>
      <c r="O9" s="39">
        <v>22746355</v>
      </c>
      <c r="P9" s="33">
        <v>12427.140286017604</v>
      </c>
      <c r="Q9" s="33">
        <v>155053.63600000003</v>
      </c>
      <c r="R9" s="40"/>
      <c r="S9" s="41"/>
      <c r="T9" s="42"/>
    </row>
    <row r="10" spans="1:20" s="50" customFormat="1" ht="14.1" customHeight="1">
      <c r="A10" s="44" t="s">
        <v>27</v>
      </c>
      <c r="B10" s="33">
        <v>2</v>
      </c>
      <c r="C10" s="34">
        <v>51391.83</v>
      </c>
      <c r="D10" s="34">
        <v>45.66</v>
      </c>
      <c r="E10" s="45">
        <v>36936.800000000003</v>
      </c>
      <c r="F10" s="46">
        <v>0</v>
      </c>
      <c r="G10" s="47"/>
      <c r="H10" s="34">
        <v>693.44</v>
      </c>
      <c r="I10" s="34">
        <v>791.30000000000007</v>
      </c>
      <c r="J10" s="34">
        <v>0</v>
      </c>
      <c r="K10" s="34">
        <v>87.42</v>
      </c>
      <c r="L10" s="34">
        <v>39.56</v>
      </c>
      <c r="M10" s="34">
        <v>0</v>
      </c>
      <c r="N10" s="33">
        <v>1702426.18</v>
      </c>
      <c r="O10" s="33">
        <v>708100</v>
      </c>
      <c r="P10" s="48">
        <v>0</v>
      </c>
      <c r="Q10" s="34">
        <v>70034.509999999995</v>
      </c>
      <c r="R10" s="40"/>
      <c r="S10" s="36"/>
      <c r="T10" s="49"/>
    </row>
    <row r="11" spans="1:20" s="50" customFormat="1" ht="14.1" customHeight="1">
      <c r="A11" s="44" t="s">
        <v>28</v>
      </c>
      <c r="B11" s="33">
        <v>5</v>
      </c>
      <c r="C11" s="34">
        <v>552698.87</v>
      </c>
      <c r="D11" s="34">
        <v>0</v>
      </c>
      <c r="E11" s="34">
        <v>0</v>
      </c>
      <c r="F11" s="34">
        <v>1819.88</v>
      </c>
      <c r="G11" s="34">
        <v>0</v>
      </c>
      <c r="H11" s="34">
        <v>6224.23</v>
      </c>
      <c r="I11" s="34">
        <v>2688.54</v>
      </c>
      <c r="J11" s="34">
        <v>353.56</v>
      </c>
      <c r="K11" s="34">
        <v>5667.77</v>
      </c>
      <c r="L11" s="34">
        <v>841</v>
      </c>
      <c r="M11" s="34">
        <v>1708.82</v>
      </c>
      <c r="N11" s="34">
        <v>3793625.19</v>
      </c>
      <c r="O11" s="34">
        <v>8019672.5700000003</v>
      </c>
      <c r="P11" s="34">
        <v>44310.236000000004</v>
      </c>
      <c r="Q11" s="34">
        <v>424239.54</v>
      </c>
      <c r="R11" s="40"/>
      <c r="S11" s="36"/>
      <c r="T11" s="49"/>
    </row>
    <row r="12" spans="1:20" s="50" customFormat="1" ht="14.1" customHeight="1">
      <c r="A12" s="44" t="s">
        <v>29</v>
      </c>
      <c r="B12" s="33">
        <v>4</v>
      </c>
      <c r="C12" s="34">
        <v>774851.924</v>
      </c>
      <c r="D12" s="39">
        <v>0</v>
      </c>
      <c r="E12" s="33">
        <v>0</v>
      </c>
      <c r="F12" s="33">
        <v>0</v>
      </c>
      <c r="G12" s="39">
        <v>0</v>
      </c>
      <c r="H12" s="39">
        <v>15696.560000000001</v>
      </c>
      <c r="I12" s="39">
        <v>17954.780000000002</v>
      </c>
      <c r="J12" s="39">
        <v>4391.3200000000006</v>
      </c>
      <c r="K12" s="39">
        <v>19429.690000000002</v>
      </c>
      <c r="L12" s="39">
        <v>2807.72</v>
      </c>
      <c r="M12" s="39">
        <v>5.96</v>
      </c>
      <c r="N12" s="34">
        <v>10082485</v>
      </c>
      <c r="O12" s="39">
        <v>10564536.24</v>
      </c>
      <c r="P12" s="48">
        <v>0</v>
      </c>
      <c r="Q12" s="34">
        <v>299074.69</v>
      </c>
      <c r="R12" s="51">
        <v>298076.02</v>
      </c>
      <c r="S12" s="36"/>
      <c r="T12" s="49"/>
    </row>
    <row r="13" spans="1:20" s="50" customFormat="1" ht="14.1" customHeight="1">
      <c r="A13" s="44" t="s">
        <v>30</v>
      </c>
      <c r="B13" s="33">
        <v>1</v>
      </c>
      <c r="C13" s="34">
        <v>120845.58</v>
      </c>
      <c r="D13" s="39">
        <v>36269.620000000003</v>
      </c>
      <c r="E13" s="33">
        <v>0</v>
      </c>
      <c r="F13" s="52">
        <v>0</v>
      </c>
      <c r="G13" s="52"/>
      <c r="H13" s="34">
        <v>2046.9</v>
      </c>
      <c r="I13" s="34">
        <v>5103.58</v>
      </c>
      <c r="J13" s="34">
        <v>0</v>
      </c>
      <c r="K13" s="34">
        <v>2439.6799999999998</v>
      </c>
      <c r="L13" s="34">
        <v>456.56</v>
      </c>
      <c r="M13" s="34">
        <v>0</v>
      </c>
      <c r="N13" s="52"/>
      <c r="O13" s="34">
        <v>6830380</v>
      </c>
      <c r="P13" s="34">
        <v>17569.240000000002</v>
      </c>
      <c r="Q13" s="34">
        <v>89423.239999999991</v>
      </c>
      <c r="R13" s="40"/>
      <c r="S13" s="36"/>
      <c r="T13" s="49"/>
    </row>
    <row r="14" spans="1:20" s="50" customFormat="1" ht="14.1" customHeight="1">
      <c r="A14" s="44" t="s">
        <v>31</v>
      </c>
      <c r="B14" s="33">
        <v>1</v>
      </c>
      <c r="C14" s="34">
        <v>104691</v>
      </c>
      <c r="D14" s="39">
        <v>0</v>
      </c>
      <c r="E14" s="33">
        <v>0</v>
      </c>
      <c r="F14" s="39">
        <v>0</v>
      </c>
      <c r="G14" s="34">
        <v>0</v>
      </c>
      <c r="H14" s="34">
        <v>1796</v>
      </c>
      <c r="I14" s="34">
        <v>1088</v>
      </c>
      <c r="J14" s="34">
        <v>365</v>
      </c>
      <c r="K14" s="34">
        <v>1690</v>
      </c>
      <c r="L14" s="34">
        <v>256</v>
      </c>
      <c r="M14" s="34">
        <v>30</v>
      </c>
      <c r="N14" s="34">
        <v>3297415</v>
      </c>
      <c r="O14" s="34">
        <v>6299600</v>
      </c>
      <c r="P14" s="34">
        <v>16533</v>
      </c>
      <c r="Q14" s="34">
        <v>59609</v>
      </c>
      <c r="R14" s="40"/>
      <c r="S14" s="36"/>
      <c r="T14" s="49"/>
    </row>
    <row r="15" spans="1:20" s="50" customFormat="1" ht="14.1" customHeight="1">
      <c r="A15" s="44" t="s">
        <v>32</v>
      </c>
      <c r="B15" s="33">
        <v>3</v>
      </c>
      <c r="C15" s="34">
        <v>615900.6</v>
      </c>
      <c r="D15" s="34">
        <v>0</v>
      </c>
      <c r="E15" s="45">
        <v>432.1</v>
      </c>
      <c r="F15" s="33">
        <v>12139.9</v>
      </c>
      <c r="G15" s="33">
        <v>88.300000000000182</v>
      </c>
      <c r="H15" s="33">
        <v>8707.86</v>
      </c>
      <c r="I15" s="33">
        <v>4775.9799999999996</v>
      </c>
      <c r="J15" s="33">
        <v>241.52</v>
      </c>
      <c r="K15" s="33">
        <v>14005.92</v>
      </c>
      <c r="L15" s="33">
        <v>676.72</v>
      </c>
      <c r="M15" s="51">
        <v>415</v>
      </c>
      <c r="N15" s="51">
        <v>30671737</v>
      </c>
      <c r="O15" s="33">
        <v>8329862</v>
      </c>
      <c r="P15" s="51">
        <v>17503.38</v>
      </c>
      <c r="Q15" s="51">
        <v>527177.78</v>
      </c>
      <c r="R15" s="51">
        <v>92695</v>
      </c>
      <c r="S15" s="36"/>
      <c r="T15" s="49"/>
    </row>
    <row r="16" spans="1:20" s="50" customFormat="1" ht="14.1" customHeight="1">
      <c r="A16" s="32" t="s">
        <v>33</v>
      </c>
      <c r="B16" s="33">
        <v>1</v>
      </c>
      <c r="C16" s="34">
        <v>65184</v>
      </c>
      <c r="D16" s="34">
        <v>1250</v>
      </c>
      <c r="E16" s="33">
        <v>0</v>
      </c>
      <c r="F16" s="39">
        <v>0</v>
      </c>
      <c r="G16" s="33">
        <v>0</v>
      </c>
      <c r="H16" s="33">
        <v>424</v>
      </c>
      <c r="I16" s="33">
        <v>198</v>
      </c>
      <c r="J16" s="33">
        <v>0</v>
      </c>
      <c r="K16" s="33">
        <v>110</v>
      </c>
      <c r="L16" s="33">
        <v>19</v>
      </c>
      <c r="M16" s="51">
        <v>0</v>
      </c>
      <c r="N16" s="51">
        <v>1920097</v>
      </c>
      <c r="O16" s="51">
        <v>2855000</v>
      </c>
      <c r="P16" s="51">
        <v>3000</v>
      </c>
      <c r="Q16" s="51">
        <v>33172</v>
      </c>
      <c r="R16" s="51"/>
      <c r="S16" s="36"/>
      <c r="T16" s="49"/>
    </row>
    <row r="17" spans="1:20" s="50" customFormat="1" ht="14.1" customHeight="1">
      <c r="A17" s="53" t="s">
        <v>34</v>
      </c>
      <c r="B17" s="33">
        <v>1</v>
      </c>
      <c r="C17" s="34">
        <v>52336.23</v>
      </c>
      <c r="D17" s="39">
        <v>0</v>
      </c>
      <c r="E17" s="33">
        <v>0</v>
      </c>
      <c r="F17" s="39">
        <v>0.40595999999999999</v>
      </c>
      <c r="G17" s="33">
        <v>0</v>
      </c>
      <c r="H17" s="33">
        <v>1005.94</v>
      </c>
      <c r="I17" s="33">
        <v>582.04</v>
      </c>
      <c r="J17" s="33">
        <v>375.7</v>
      </c>
      <c r="K17" s="33">
        <v>1409.46</v>
      </c>
      <c r="L17" s="33">
        <v>0</v>
      </c>
      <c r="M17" s="51">
        <v>0</v>
      </c>
      <c r="N17" s="54"/>
      <c r="O17" s="51"/>
      <c r="P17" s="51"/>
      <c r="Q17" s="51">
        <v>34791.980000000003</v>
      </c>
      <c r="R17" s="51"/>
      <c r="S17" s="36"/>
      <c r="T17" s="49"/>
    </row>
    <row r="18" spans="1:20" s="59" customFormat="1" ht="14.1" customHeight="1">
      <c r="A18" s="55" t="s">
        <v>35</v>
      </c>
      <c r="B18" s="33">
        <v>2</v>
      </c>
      <c r="C18" s="56">
        <v>428027</v>
      </c>
      <c r="D18" s="56">
        <v>4</v>
      </c>
      <c r="E18" s="33">
        <v>0</v>
      </c>
      <c r="F18" s="57">
        <v>6025</v>
      </c>
      <c r="G18" s="57">
        <v>0</v>
      </c>
      <c r="H18" s="57">
        <v>8271.84</v>
      </c>
      <c r="I18" s="57">
        <v>5938.52</v>
      </c>
      <c r="J18" s="57">
        <v>0</v>
      </c>
      <c r="K18" s="57">
        <v>1974.74</v>
      </c>
      <c r="L18" s="57">
        <v>660.62</v>
      </c>
      <c r="M18" s="58">
        <v>0</v>
      </c>
      <c r="N18" s="58">
        <v>3231334</v>
      </c>
      <c r="O18" s="58">
        <v>0</v>
      </c>
      <c r="P18" s="58">
        <v>40293</v>
      </c>
      <c r="Q18" s="58">
        <v>168211.34999999998</v>
      </c>
      <c r="R18" s="51"/>
      <c r="S18" s="41"/>
      <c r="T18" s="42"/>
    </row>
    <row r="19" spans="1:20" s="43" customFormat="1" ht="14.1" customHeight="1">
      <c r="A19" s="60"/>
      <c r="B19" s="61"/>
      <c r="C19" s="62"/>
      <c r="D19" s="62"/>
      <c r="E19" s="63"/>
      <c r="F19" s="63"/>
      <c r="G19" s="63"/>
      <c r="H19" s="63"/>
      <c r="I19" s="63"/>
      <c r="J19" s="63"/>
      <c r="K19" s="63"/>
      <c r="L19" s="63"/>
      <c r="M19" s="64"/>
      <c r="N19" s="64"/>
      <c r="O19" s="64"/>
      <c r="P19" s="64"/>
      <c r="Q19" s="64"/>
      <c r="R19" s="64"/>
      <c r="S19" s="41"/>
      <c r="T19" s="42"/>
    </row>
    <row r="20" spans="1:20" s="5" customFormat="1" ht="16.5" customHeight="1" thickBot="1">
      <c r="A20" s="65" t="s">
        <v>36</v>
      </c>
      <c r="B20" s="66">
        <f>SUM(B8:B19)</f>
        <v>22</v>
      </c>
      <c r="C20" s="66">
        <f t="shared" ref="C20:R20" si="0">SUM(C8:C19)</f>
        <v>3078117.074</v>
      </c>
      <c r="D20" s="66">
        <f t="shared" si="0"/>
        <v>37569.280000000006</v>
      </c>
      <c r="E20" s="66">
        <f t="shared" si="0"/>
        <v>37368.9</v>
      </c>
      <c r="F20" s="66">
        <f t="shared" si="0"/>
        <v>23981.105960000001</v>
      </c>
      <c r="G20" s="66">
        <f t="shared" si="0"/>
        <v>88.300000000000182</v>
      </c>
      <c r="H20" s="66">
        <f t="shared" si="0"/>
        <v>50267.50937217848</v>
      </c>
      <c r="I20" s="66">
        <f t="shared" si="0"/>
        <v>46420.348773089689</v>
      </c>
      <c r="J20" s="66">
        <f t="shared" si="0"/>
        <v>6103.7200000000012</v>
      </c>
      <c r="K20" s="66">
        <f t="shared" si="0"/>
        <v>51308.304434287202</v>
      </c>
      <c r="L20" s="66">
        <f t="shared" si="0"/>
        <v>7259.4942558846678</v>
      </c>
      <c r="M20" s="66">
        <f t="shared" si="0"/>
        <v>2201.2799999999997</v>
      </c>
      <c r="N20" s="66">
        <f t="shared" si="0"/>
        <v>67742777.736499995</v>
      </c>
      <c r="O20" s="66">
        <f t="shared" si="0"/>
        <v>66870324.810000002</v>
      </c>
      <c r="P20" s="66">
        <f t="shared" si="0"/>
        <v>154385.1962860176</v>
      </c>
      <c r="Q20" s="66">
        <f t="shared" si="0"/>
        <v>1926131.426</v>
      </c>
      <c r="R20" s="66">
        <f t="shared" si="0"/>
        <v>390771.02</v>
      </c>
      <c r="S20" s="67"/>
      <c r="T20" s="4"/>
    </row>
    <row r="21" spans="1:20">
      <c r="H21" s="7"/>
      <c r="I21" s="7"/>
      <c r="J21" s="7"/>
      <c r="K21" s="7"/>
    </row>
    <row r="22" spans="1:20" s="70" customFormat="1" ht="15">
      <c r="A22" s="68" t="s">
        <v>37</v>
      </c>
      <c r="B22" s="68"/>
      <c r="C22" s="68"/>
      <c r="D22" s="68"/>
      <c r="E22" s="68"/>
      <c r="F22" s="68"/>
      <c r="G22" s="68"/>
      <c r="H22" s="68"/>
      <c r="I22" s="68"/>
      <c r="J22" s="68"/>
      <c r="K22" s="68"/>
      <c r="L22" s="68"/>
      <c r="M22" s="68"/>
      <c r="N22" s="68"/>
      <c r="O22" s="68"/>
      <c r="P22" s="68"/>
      <c r="Q22" s="68"/>
      <c r="R22" s="68"/>
      <c r="S22" s="69"/>
      <c r="T22" s="69"/>
    </row>
    <row r="23" spans="1:20" s="70" customFormat="1" ht="15" customHeight="1">
      <c r="A23" s="71"/>
      <c r="B23" s="71"/>
      <c r="C23" s="71"/>
      <c r="D23" s="71"/>
      <c r="E23" s="72"/>
      <c r="F23" s="72"/>
      <c r="G23" s="72"/>
      <c r="H23" s="72"/>
      <c r="I23" s="72"/>
      <c r="J23" s="72"/>
      <c r="K23" s="72"/>
      <c r="L23" s="72"/>
      <c r="M23" s="72"/>
      <c r="N23" s="72"/>
      <c r="O23" s="72"/>
      <c r="P23" s="72"/>
      <c r="Q23" s="72"/>
      <c r="R23" s="72"/>
      <c r="S23" s="69"/>
      <c r="T23" s="69"/>
    </row>
    <row r="24" spans="1:20">
      <c r="A24" s="73" t="s">
        <v>38</v>
      </c>
      <c r="B24" s="73"/>
      <c r="C24" s="73"/>
      <c r="D24" s="73"/>
      <c r="E24" s="73"/>
      <c r="F24" s="73"/>
      <c r="G24" s="73"/>
      <c r="H24" s="73"/>
      <c r="I24" s="73"/>
      <c r="J24" s="73"/>
      <c r="K24" s="73"/>
      <c r="L24" s="73"/>
      <c r="M24" s="73"/>
      <c r="N24" s="73"/>
      <c r="O24" s="73"/>
      <c r="P24" s="73"/>
      <c r="Q24" s="73"/>
      <c r="R24" s="73"/>
    </row>
    <row r="25" spans="1:20" ht="12.75" customHeight="1">
      <c r="A25" s="74" t="s">
        <v>39</v>
      </c>
      <c r="B25" s="74"/>
      <c r="C25" s="74"/>
      <c r="D25" s="74"/>
      <c r="E25" s="74"/>
      <c r="F25" s="74"/>
      <c r="G25" s="74"/>
      <c r="H25" s="74"/>
      <c r="I25" s="74"/>
      <c r="J25" s="74"/>
      <c r="K25" s="74"/>
      <c r="L25" s="74"/>
      <c r="M25" s="74"/>
      <c r="N25" s="74"/>
      <c r="O25" s="74"/>
      <c r="P25" s="74"/>
      <c r="Q25" s="74"/>
      <c r="R25" s="74"/>
    </row>
    <row r="26" spans="1:20" ht="11.25" customHeight="1">
      <c r="A26" s="74"/>
      <c r="B26" s="74"/>
      <c r="C26" s="74"/>
      <c r="D26" s="74"/>
      <c r="E26" s="74"/>
      <c r="F26" s="74"/>
      <c r="G26" s="74"/>
      <c r="H26" s="74"/>
      <c r="I26" s="74"/>
      <c r="J26" s="74"/>
      <c r="K26" s="74"/>
      <c r="L26" s="74"/>
      <c r="M26" s="74"/>
      <c r="N26" s="74"/>
      <c r="O26" s="74"/>
      <c r="P26" s="74"/>
      <c r="Q26" s="74"/>
      <c r="R26" s="74"/>
    </row>
    <row r="27" spans="1:20">
      <c r="A27" s="74"/>
      <c r="B27" s="74"/>
      <c r="C27" s="74"/>
      <c r="D27" s="74"/>
      <c r="E27" s="74"/>
      <c r="F27" s="74"/>
      <c r="G27" s="74"/>
      <c r="H27" s="74"/>
      <c r="I27" s="74"/>
      <c r="J27" s="74"/>
      <c r="K27" s="74"/>
      <c r="L27" s="74"/>
      <c r="M27" s="74"/>
      <c r="N27" s="74"/>
      <c r="O27" s="74"/>
      <c r="P27" s="74"/>
      <c r="Q27" s="74"/>
      <c r="R27" s="74"/>
    </row>
    <row r="28" spans="1:20">
      <c r="A28" s="74"/>
      <c r="B28" s="74"/>
      <c r="C28" s="74"/>
      <c r="D28" s="74"/>
      <c r="E28" s="74"/>
      <c r="F28" s="74"/>
      <c r="G28" s="74"/>
      <c r="H28" s="74"/>
      <c r="I28" s="74"/>
      <c r="J28" s="74"/>
      <c r="K28" s="74"/>
      <c r="L28" s="74"/>
      <c r="M28" s="74"/>
      <c r="N28" s="74"/>
      <c r="O28" s="74"/>
      <c r="P28" s="74"/>
      <c r="Q28" s="74"/>
      <c r="R28" s="74"/>
    </row>
    <row r="29" spans="1:20">
      <c r="A29" s="75"/>
      <c r="B29" s="75"/>
      <c r="C29" s="75"/>
      <c r="D29" s="75"/>
    </row>
    <row r="30" spans="1:20">
      <c r="A30" s="75"/>
      <c r="B30" s="75"/>
      <c r="C30" s="75"/>
      <c r="D30" s="75"/>
    </row>
  </sheetData>
  <mergeCells count="29">
    <mergeCell ref="A25:R28"/>
    <mergeCell ref="P6:P7"/>
    <mergeCell ref="Q6:Q7"/>
    <mergeCell ref="R6:R7"/>
    <mergeCell ref="A22:R22"/>
    <mergeCell ref="A23:D23"/>
    <mergeCell ref="A24:R24"/>
    <mergeCell ref="J6:J7"/>
    <mergeCell ref="K6:K7"/>
    <mergeCell ref="L6:L7"/>
    <mergeCell ref="M6:M7"/>
    <mergeCell ref="N6:N7"/>
    <mergeCell ref="O6:O7"/>
    <mergeCell ref="D6:D7"/>
    <mergeCell ref="E6:E7"/>
    <mergeCell ref="F6:F7"/>
    <mergeCell ref="G6:G7"/>
    <mergeCell ref="H6:H7"/>
    <mergeCell ref="I6:I7"/>
    <mergeCell ref="A1:R1"/>
    <mergeCell ref="A3:R3"/>
    <mergeCell ref="A5:A7"/>
    <mergeCell ref="B5:B7"/>
    <mergeCell ref="C5:C7"/>
    <mergeCell ref="D5:E5"/>
    <mergeCell ref="F5:G5"/>
    <mergeCell ref="H5:M5"/>
    <mergeCell ref="N5:P5"/>
    <mergeCell ref="Q5:R5"/>
  </mergeCells>
  <printOptions horizontalCentered="1"/>
  <pageMargins left="0.78740157480314965" right="0.78740157480314965" top="0.59055118110236227" bottom="0.59055118110236227" header="0" footer="0"/>
  <pageSetup paperSize="9" scale="41" orientation="landscape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8.4 </vt:lpstr>
      <vt:lpstr>'8.4 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2016-08-08T10:21:46Z</dcterms:created>
  <dcterms:modified xsi:type="dcterms:W3CDTF">2016-08-08T10:21:56Z</dcterms:modified>
</cp:coreProperties>
</file>